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8348xxxx-GER-Provincial Capacity Development and Implementation Support/02 TenderDocument/"/>
    </mc:Choice>
  </mc:AlternateContent>
  <xr:revisionPtr revIDLastSave="205" documentId="13_ncr:1_{F34B5ECD-B01D-4037-8D5D-C32828FE9B24}" xr6:coauthVersionLast="47" xr6:coauthVersionMax="47" xr10:uidLastSave="{429525B3-6C00-4B5A-9329-EC47E6A44E45}"/>
  <bookViews>
    <workbookView xWindow="-108" yWindow="-108" windowWidth="23256" windowHeight="12456" tabRatio="500" xr2:uid="{00000000-000D-0000-FFFF-FFFF00000000}"/>
  </bookViews>
  <sheets>
    <sheet name="Price" sheetId="1" r:id="rId1"/>
    <sheet name="Calculatio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37" i="1"/>
  <c r="I30" i="1"/>
  <c r="I29" i="1"/>
  <c r="I32" i="1"/>
  <c r="I31" i="1"/>
  <c r="I33" i="1"/>
  <c r="I23" i="1"/>
  <c r="I28" i="1" l="1"/>
  <c r="I34" i="1"/>
  <c r="I35" i="1"/>
  <c r="I38" i="1"/>
  <c r="I36" i="1"/>
  <c r="I27" i="1"/>
  <c r="I22" i="1" l="1"/>
  <c r="I25" i="1" s="1"/>
  <c r="I40" i="1" s="1"/>
  <c r="I39" i="1" l="1"/>
</calcChain>
</file>

<file path=xl/sharedStrings.xml><?xml version="1.0" encoding="utf-8"?>
<sst xmlns="http://schemas.openxmlformats.org/spreadsheetml/2006/main" count="76" uniqueCount="51">
  <si>
    <t>Price Schedule</t>
  </si>
  <si>
    <t>Name:</t>
  </si>
  <si>
    <t>Email:</t>
  </si>
  <si>
    <t>Total Price IDR</t>
  </si>
  <si>
    <t>Telephone:</t>
  </si>
  <si>
    <t>Type of reimbursement</t>
  </si>
  <si>
    <t>Unit Price IDR</t>
  </si>
  <si>
    <t>Address:</t>
  </si>
  <si>
    <t>Explanations</t>
  </si>
  <si>
    <t>lump sum</t>
  </si>
  <si>
    <t>Name and address of contractor</t>
  </si>
  <si>
    <t>Date, Signature of contractor</t>
  </si>
  <si>
    <t>Postal Code:</t>
  </si>
  <si>
    <t>Country of assignment: Indonesia</t>
  </si>
  <si>
    <t>Account Name</t>
  </si>
  <si>
    <t>Account No</t>
  </si>
  <si>
    <t>Bank Name</t>
  </si>
  <si>
    <t>:</t>
  </si>
  <si>
    <t>No.</t>
  </si>
  <si>
    <t>Bank Address</t>
  </si>
  <si>
    <t>Bank Account Informatiom</t>
  </si>
  <si>
    <t>Other Cost</t>
  </si>
  <si>
    <t>Against Evidence</t>
  </si>
  <si>
    <t>Prior to GIZ approval</t>
  </si>
  <si>
    <t>Sub Total</t>
  </si>
  <si>
    <t>Fee Days</t>
  </si>
  <si>
    <t>Number of Experts</t>
  </si>
  <si>
    <t>Quantity  up to (day/night/trip)</t>
  </si>
  <si>
    <t>Lumpsum against timesheet</t>
  </si>
  <si>
    <t>Flxible Remuneration</t>
  </si>
  <si>
    <r>
      <t xml:space="preserve">Team Leader </t>
    </r>
    <r>
      <rPr>
        <i/>
        <sz val="10"/>
        <rFont val="Arial"/>
        <family val="2"/>
      </rPr>
      <t>(state an expert name)</t>
    </r>
  </si>
  <si>
    <t>Grand Total</t>
  </si>
  <si>
    <r>
      <t xml:space="preserve">Note : VAT 11% will use </t>
    </r>
    <r>
      <rPr>
        <b/>
        <sz val="8"/>
        <color rgb="FFFF0000"/>
        <rFont val="Arial"/>
        <family val="2"/>
      </rPr>
      <t>Tax Exemption (SKB)</t>
    </r>
  </si>
  <si>
    <t>Train Transport</t>
  </si>
  <si>
    <t>Lumpsum Against Performance</t>
  </si>
  <si>
    <t>RFP No : 83489223</t>
  </si>
  <si>
    <t>Project Name : Green Economic Recovery - Green Growth Diagnostic</t>
  </si>
  <si>
    <t>Project No : 21.2171.3-001.00</t>
  </si>
  <si>
    <t>Period of assignment: 01 July 2025 - 31 August 2026</t>
  </si>
  <si>
    <t>Short-term expert pool Technical Expert (state an expert name)</t>
  </si>
  <si>
    <t>Short-term expert pool Provincial Expert (state an expert name)</t>
  </si>
  <si>
    <t>Accommodation</t>
  </si>
  <si>
    <t>National Flight to Riau Island</t>
  </si>
  <si>
    <t>National Flight to East Kalimantan</t>
  </si>
  <si>
    <t>National Flight to Bali</t>
  </si>
  <si>
    <t>National Flight to Aceh</t>
  </si>
  <si>
    <t>National Flight to South Sulawesi</t>
  </si>
  <si>
    <t>National Flight to East Nusa Tenggara</t>
  </si>
  <si>
    <t>Per Diem Allowance</t>
  </si>
  <si>
    <t>Transport (Home-Station/Airport-Venue)</t>
  </si>
  <si>
    <r>
      <t>CO</t>
    </r>
    <r>
      <rPr>
        <sz val="8"/>
        <rFont val="Arial"/>
        <family val="2"/>
      </rPr>
      <t>2</t>
    </r>
    <r>
      <rPr>
        <sz val="10"/>
        <rFont val="Arial"/>
        <family val="2"/>
      </rPr>
      <t xml:space="preserve"> Compensation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</si>
</sst>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.00_);_(* \(#,##0.00\);_(* &quot;-&quot;??_);_(@_)"/>
  </numFmts>
  <fonts count="1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b/>
      <sz val="8.5"/>
      <color theme="1"/>
      <name val="Arial"/>
      <family val="2"/>
    </font>
    <font>
      <i/>
      <sz val="10"/>
      <name val="Arial"/>
      <family val="2"/>
    </font>
    <font>
      <b/>
      <sz val="8"/>
      <color rgb="FFFF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</cellStyleXfs>
  <cellXfs count="6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3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41" fontId="10" fillId="0" borderId="7" xfId="4" applyFont="1" applyFill="1" applyBorder="1" applyAlignment="1">
      <alignment horizontal="center" vertical="center" wrapText="1"/>
    </xf>
    <xf numFmtId="41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0" fillId="0" borderId="2" xfId="0" applyNumberFormat="1" applyFont="1" applyBorder="1" applyAlignment="1" applyProtection="1">
      <alignment horizontal="center" wrapText="1"/>
      <protection locked="0"/>
    </xf>
    <xf numFmtId="41" fontId="10" fillId="0" borderId="1" xfId="0" applyNumberFormat="1" applyFont="1" applyBorder="1" applyAlignment="1">
      <alignment horizontal="center"/>
    </xf>
    <xf numFmtId="41" fontId="11" fillId="0" borderId="7" xfId="4" applyFont="1" applyFill="1" applyBorder="1" applyAlignment="1">
      <alignment horizontal="right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1" fontId="7" fillId="0" borderId="7" xfId="4" applyFont="1" applyFill="1" applyBorder="1" applyAlignment="1">
      <alignment horizontal="right" wrapText="1"/>
    </xf>
    <xf numFmtId="0" fontId="14" fillId="0" borderId="0" xfId="0" applyFont="1" applyAlignment="1">
      <alignment vertical="top"/>
    </xf>
    <xf numFmtId="0" fontId="12" fillId="0" borderId="1" xfId="0" applyFont="1" applyBorder="1" applyAlignment="1">
      <alignment horizontal="center" vertical="top"/>
    </xf>
    <xf numFmtId="41" fontId="10" fillId="0" borderId="1" xfId="4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E25E6C01-C2FB-4832-81F8-77E5541292D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9"/>
  <sheetViews>
    <sheetView showGridLines="0" tabSelected="1" zoomScale="115" zoomScaleNormal="115" zoomScalePageLayoutView="72" workbookViewId="0">
      <selection activeCell="C13" sqref="C13"/>
    </sheetView>
  </sheetViews>
  <sheetFormatPr defaultColWidth="11" defaultRowHeight="11.4" x14ac:dyDescent="0.2"/>
  <cols>
    <col min="1" max="1" width="2.69921875" style="5" customWidth="1"/>
    <col min="2" max="2" width="3.3984375" style="5" customWidth="1"/>
    <col min="3" max="3" width="31.09765625" style="5" customWidth="1"/>
    <col min="4" max="4" width="31.69921875" style="5" customWidth="1"/>
    <col min="5" max="5" width="18.796875" style="5" customWidth="1"/>
    <col min="6" max="6" width="12.69921875" style="5" customWidth="1"/>
    <col min="7" max="7" width="15.296875" style="5" customWidth="1"/>
    <col min="8" max="8" width="11" style="5" customWidth="1"/>
    <col min="9" max="9" width="19.69921875" style="5" customWidth="1"/>
    <col min="10" max="10" width="37.09765625" style="5" customWidth="1"/>
    <col min="11" max="16384" width="11" style="5"/>
  </cols>
  <sheetData>
    <row r="2" spans="2:10" s="1" customFormat="1" ht="17.399999999999999" x14ac:dyDescent="0.3">
      <c r="C2" s="52" t="s">
        <v>0</v>
      </c>
      <c r="D2" s="52"/>
      <c r="E2" s="52"/>
      <c r="F2" s="52"/>
      <c r="G2" s="52"/>
      <c r="H2" s="52"/>
      <c r="I2" s="52"/>
      <c r="J2" s="52"/>
    </row>
    <row r="3" spans="2:10" s="1" customFormat="1" ht="17.399999999999999" x14ac:dyDescent="0.3">
      <c r="C3" s="16"/>
      <c r="D3" s="16"/>
      <c r="E3" s="16"/>
      <c r="F3" s="16"/>
      <c r="G3" s="16"/>
      <c r="H3" s="16"/>
      <c r="I3" s="16"/>
      <c r="J3" s="16"/>
    </row>
    <row r="4" spans="2:10" s="1" customFormat="1" ht="12" x14ac:dyDescent="0.25">
      <c r="C4" s="2"/>
      <c r="D4" s="2"/>
      <c r="E4" s="2"/>
      <c r="F4" s="2"/>
      <c r="G4" s="2"/>
      <c r="H4" s="2"/>
      <c r="I4" s="2"/>
      <c r="J4" s="2"/>
    </row>
    <row r="5" spans="2:10" s="1" customFormat="1" ht="12" x14ac:dyDescent="0.25">
      <c r="C5" s="2"/>
      <c r="D5" s="2"/>
      <c r="E5" s="2"/>
      <c r="F5" s="2"/>
      <c r="G5" s="2"/>
      <c r="H5" s="2"/>
      <c r="I5" s="2"/>
      <c r="J5" s="2"/>
    </row>
    <row r="6" spans="2:10" ht="16.5" customHeight="1" x14ac:dyDescent="0.25">
      <c r="B6" s="1" t="s">
        <v>10</v>
      </c>
      <c r="D6" s="15" t="s">
        <v>1</v>
      </c>
      <c r="E6" s="54"/>
      <c r="F6" s="54"/>
      <c r="G6" s="54"/>
      <c r="H6" s="54"/>
      <c r="I6" s="55"/>
      <c r="J6" s="18"/>
    </row>
    <row r="7" spans="2:10" ht="16.5" customHeight="1" x14ac:dyDescent="0.25">
      <c r="C7" s="1"/>
      <c r="D7" s="15" t="s">
        <v>7</v>
      </c>
      <c r="E7" s="6"/>
      <c r="F7" s="6"/>
      <c r="G7" s="6"/>
      <c r="H7" s="6"/>
      <c r="I7" s="18"/>
      <c r="J7" s="18"/>
    </row>
    <row r="8" spans="2:10" ht="16.5" customHeight="1" x14ac:dyDescent="0.25">
      <c r="C8" s="1"/>
      <c r="D8" s="1"/>
      <c r="E8" s="7"/>
      <c r="F8" s="7"/>
      <c r="G8" s="7"/>
      <c r="H8" s="7"/>
      <c r="I8" s="8"/>
      <c r="J8" s="8"/>
    </row>
    <row r="9" spans="2:10" ht="16.5" customHeight="1" x14ac:dyDescent="0.25">
      <c r="C9" s="1"/>
      <c r="D9" s="1"/>
      <c r="E9" s="7"/>
      <c r="F9" s="7"/>
      <c r="G9" s="7"/>
      <c r="H9" s="7"/>
      <c r="I9" s="8"/>
      <c r="J9" s="8"/>
    </row>
    <row r="10" spans="2:10" ht="16.5" customHeight="1" x14ac:dyDescent="0.25">
      <c r="C10" s="1"/>
      <c r="D10" s="1" t="s">
        <v>12</v>
      </c>
      <c r="E10" s="7"/>
      <c r="F10" s="7"/>
      <c r="G10" s="7"/>
      <c r="H10" s="7"/>
      <c r="I10" s="8"/>
      <c r="J10" s="8"/>
    </row>
    <row r="11" spans="2:10" ht="16.5" customHeight="1" x14ac:dyDescent="0.25">
      <c r="C11" s="1"/>
      <c r="D11" s="1" t="s">
        <v>4</v>
      </c>
      <c r="E11" s="7"/>
      <c r="F11" s="7"/>
      <c r="G11" s="7"/>
      <c r="H11" s="7"/>
      <c r="I11" s="8"/>
      <c r="J11" s="8"/>
    </row>
    <row r="12" spans="2:10" ht="16.5" customHeight="1" x14ac:dyDescent="0.25">
      <c r="D12" s="15" t="s">
        <v>2</v>
      </c>
      <c r="E12" s="7"/>
      <c r="F12" s="7"/>
      <c r="G12" s="7"/>
      <c r="H12" s="7"/>
      <c r="I12" s="8"/>
      <c r="J12" s="8"/>
    </row>
    <row r="13" spans="2:10" ht="18.75" customHeight="1" x14ac:dyDescent="0.2">
      <c r="D13" s="4"/>
      <c r="E13" s="8"/>
      <c r="F13" s="8"/>
      <c r="G13" s="8"/>
      <c r="H13" s="8"/>
      <c r="I13" s="8"/>
      <c r="J13" s="8"/>
    </row>
    <row r="14" spans="2:10" ht="25.5" customHeight="1" x14ac:dyDescent="0.2">
      <c r="D14" s="4"/>
      <c r="E14" s="8"/>
      <c r="F14" s="8"/>
      <c r="G14" s="8"/>
      <c r="H14" s="8"/>
      <c r="I14" s="8"/>
      <c r="J14" s="8"/>
    </row>
    <row r="15" spans="2:10" ht="14.25" customHeight="1" x14ac:dyDescent="0.2">
      <c r="B15" s="3" t="s">
        <v>35</v>
      </c>
      <c r="D15" s="9"/>
      <c r="E15" s="9"/>
      <c r="F15" s="9"/>
      <c r="G15" s="9"/>
      <c r="H15" s="9"/>
      <c r="I15" s="9"/>
      <c r="J15" s="9"/>
    </row>
    <row r="16" spans="2:10" ht="14.25" customHeight="1" x14ac:dyDescent="0.2">
      <c r="B16" s="46" t="s">
        <v>36</v>
      </c>
      <c r="D16" s="9"/>
      <c r="E16" s="9"/>
      <c r="F16" s="9"/>
      <c r="G16" s="9"/>
      <c r="H16" s="9"/>
      <c r="I16" s="9"/>
      <c r="J16" s="9"/>
    </row>
    <row r="17" spans="2:10" ht="14.25" customHeight="1" x14ac:dyDescent="0.2">
      <c r="B17" s="3" t="s">
        <v>37</v>
      </c>
      <c r="D17" s="9"/>
      <c r="E17" s="9"/>
      <c r="F17" s="9"/>
      <c r="G17" s="9"/>
      <c r="H17" s="9"/>
      <c r="I17" s="9"/>
      <c r="J17" s="9"/>
    </row>
    <row r="18" spans="2:10" ht="14.25" customHeight="1" x14ac:dyDescent="0.2">
      <c r="B18" s="3" t="s">
        <v>38</v>
      </c>
      <c r="D18" s="9"/>
      <c r="E18" s="9"/>
      <c r="F18" s="9"/>
      <c r="G18" s="9"/>
      <c r="H18" s="9"/>
      <c r="I18" s="9"/>
      <c r="J18" s="9"/>
    </row>
    <row r="19" spans="2:10" ht="14.25" customHeight="1" x14ac:dyDescent="0.2">
      <c r="B19" s="3" t="s">
        <v>13</v>
      </c>
      <c r="D19" s="9"/>
      <c r="E19" s="9"/>
      <c r="F19" s="9"/>
      <c r="G19" s="9"/>
      <c r="H19" s="9"/>
      <c r="I19" s="9"/>
      <c r="J19" s="9"/>
    </row>
    <row r="20" spans="2:10" ht="17.25" customHeight="1" x14ac:dyDescent="0.25">
      <c r="C20" s="53"/>
      <c r="D20" s="53"/>
      <c r="E20" s="53"/>
      <c r="F20" s="53"/>
      <c r="G20" s="53"/>
      <c r="H20" s="53"/>
      <c r="I20" s="53"/>
      <c r="J20" s="17"/>
    </row>
    <row r="21" spans="2:10" s="10" customFormat="1" ht="27.75" customHeight="1" x14ac:dyDescent="0.3">
      <c r="B21" s="24" t="s">
        <v>18</v>
      </c>
      <c r="C21" s="26" t="s">
        <v>25</v>
      </c>
      <c r="D21" s="25"/>
      <c r="E21" s="32" t="s">
        <v>5</v>
      </c>
      <c r="F21" s="32" t="s">
        <v>26</v>
      </c>
      <c r="G21" s="33" t="s">
        <v>27</v>
      </c>
      <c r="H21" s="34" t="s">
        <v>6</v>
      </c>
      <c r="I21" s="35" t="s">
        <v>3</v>
      </c>
      <c r="J21" s="35" t="s">
        <v>8</v>
      </c>
    </row>
    <row r="22" spans="2:10" s="10" customFormat="1" ht="15" customHeight="1" x14ac:dyDescent="0.3">
      <c r="B22" s="47">
        <v>1</v>
      </c>
      <c r="C22" s="56" t="s">
        <v>30</v>
      </c>
      <c r="D22" s="57"/>
      <c r="E22" s="27" t="s">
        <v>9</v>
      </c>
      <c r="F22" s="28">
        <v>1</v>
      </c>
      <c r="G22" s="28">
        <v>90</v>
      </c>
      <c r="H22" s="29">
        <v>0</v>
      </c>
      <c r="I22" s="30">
        <f t="shared" ref="I22" si="0">H22*G22*F22</f>
        <v>0</v>
      </c>
      <c r="J22" s="49" t="s">
        <v>28</v>
      </c>
    </row>
    <row r="23" spans="2:10" s="10" customFormat="1" ht="15" customHeight="1" x14ac:dyDescent="0.3">
      <c r="B23" s="47">
        <v>2</v>
      </c>
      <c r="C23" s="56" t="s">
        <v>39</v>
      </c>
      <c r="D23" s="57"/>
      <c r="E23" s="27" t="s">
        <v>9</v>
      </c>
      <c r="F23" s="28">
        <v>2</v>
      </c>
      <c r="G23" s="28">
        <v>40</v>
      </c>
      <c r="H23" s="29">
        <v>0</v>
      </c>
      <c r="I23" s="30">
        <f>H23*G23*F23</f>
        <v>0</v>
      </c>
      <c r="J23" s="49" t="s">
        <v>28</v>
      </c>
    </row>
    <row r="24" spans="2:10" s="10" customFormat="1" ht="13.2" x14ac:dyDescent="0.3">
      <c r="B24" s="47">
        <v>3</v>
      </c>
      <c r="C24" s="56" t="s">
        <v>40</v>
      </c>
      <c r="D24" s="57"/>
      <c r="E24" s="27" t="s">
        <v>9</v>
      </c>
      <c r="F24" s="28">
        <v>3</v>
      </c>
      <c r="G24" s="28">
        <v>120</v>
      </c>
      <c r="H24" s="29">
        <v>0</v>
      </c>
      <c r="I24" s="30">
        <f>H24*G24*F24</f>
        <v>0</v>
      </c>
      <c r="J24" s="49" t="s">
        <v>28</v>
      </c>
    </row>
    <row r="25" spans="2:10" ht="19.5" customHeight="1" x14ac:dyDescent="0.25">
      <c r="B25" s="36"/>
      <c r="C25" s="37"/>
      <c r="D25" s="38"/>
      <c r="E25" s="39"/>
      <c r="F25" s="39"/>
      <c r="G25" s="39"/>
      <c r="H25" s="41" t="s">
        <v>24</v>
      </c>
      <c r="I25" s="40">
        <f>SUM(I22:I24)</f>
        <v>0</v>
      </c>
      <c r="J25" s="44"/>
    </row>
    <row r="26" spans="2:10" s="10" customFormat="1" ht="27.75" customHeight="1" x14ac:dyDescent="0.3">
      <c r="B26" s="24" t="s">
        <v>18</v>
      </c>
      <c r="C26" s="26" t="s">
        <v>21</v>
      </c>
      <c r="D26" s="25"/>
      <c r="E26" s="32" t="s">
        <v>5</v>
      </c>
      <c r="F26" s="32" t="s">
        <v>26</v>
      </c>
      <c r="G26" s="33" t="s">
        <v>27</v>
      </c>
      <c r="H26" s="34" t="s">
        <v>6</v>
      </c>
      <c r="I26" s="35" t="s">
        <v>3</v>
      </c>
      <c r="J26" s="35" t="s">
        <v>8</v>
      </c>
    </row>
    <row r="27" spans="2:10" s="10" customFormat="1" ht="13.2" x14ac:dyDescent="0.3">
      <c r="B27" s="31">
        <v>1</v>
      </c>
      <c r="C27" s="23" t="s">
        <v>41</v>
      </c>
      <c r="D27" s="42"/>
      <c r="E27" s="27" t="s">
        <v>22</v>
      </c>
      <c r="F27" s="27">
        <v>2</v>
      </c>
      <c r="G27" s="27">
        <v>49</v>
      </c>
      <c r="H27" s="48">
        <v>1000000</v>
      </c>
      <c r="I27" s="30">
        <f>H27*G27*F27</f>
        <v>98000000</v>
      </c>
      <c r="J27" s="43"/>
    </row>
    <row r="28" spans="2:10" s="10" customFormat="1" ht="13.2" x14ac:dyDescent="0.3">
      <c r="B28" s="31">
        <v>2</v>
      </c>
      <c r="C28" s="23" t="s">
        <v>33</v>
      </c>
      <c r="D28" s="42"/>
      <c r="E28" s="27" t="s">
        <v>22</v>
      </c>
      <c r="F28" s="27">
        <v>2</v>
      </c>
      <c r="G28" s="27">
        <v>4</v>
      </c>
      <c r="H28" s="48">
        <v>500000</v>
      </c>
      <c r="I28" s="30">
        <f t="shared" ref="I28:I38" si="1">H28*G28*F28</f>
        <v>4000000</v>
      </c>
      <c r="J28" s="43"/>
    </row>
    <row r="29" spans="2:10" s="10" customFormat="1" ht="13.2" x14ac:dyDescent="0.3">
      <c r="B29" s="31">
        <v>3</v>
      </c>
      <c r="C29" s="23" t="s">
        <v>42</v>
      </c>
      <c r="D29" s="42"/>
      <c r="E29" s="27" t="s">
        <v>22</v>
      </c>
      <c r="F29" s="27">
        <v>2</v>
      </c>
      <c r="G29" s="27">
        <v>11</v>
      </c>
      <c r="H29" s="48">
        <v>1500000</v>
      </c>
      <c r="I29" s="30">
        <f t="shared" ref="I29:I30" si="2">H29*G29*F29</f>
        <v>33000000</v>
      </c>
      <c r="J29" s="43"/>
    </row>
    <row r="30" spans="2:10" s="10" customFormat="1" ht="13.2" x14ac:dyDescent="0.3">
      <c r="B30" s="31">
        <v>3</v>
      </c>
      <c r="C30" s="23" t="s">
        <v>43</v>
      </c>
      <c r="D30" s="42"/>
      <c r="E30" s="27" t="s">
        <v>22</v>
      </c>
      <c r="F30" s="27">
        <v>2</v>
      </c>
      <c r="G30" s="27">
        <v>11</v>
      </c>
      <c r="H30" s="48">
        <v>2000000</v>
      </c>
      <c r="I30" s="30">
        <f t="shared" si="2"/>
        <v>44000000</v>
      </c>
      <c r="J30" s="43"/>
    </row>
    <row r="31" spans="2:10" s="10" customFormat="1" ht="13.2" x14ac:dyDescent="0.3">
      <c r="B31" s="31">
        <v>3</v>
      </c>
      <c r="C31" s="23" t="s">
        <v>44</v>
      </c>
      <c r="D31" s="42"/>
      <c r="E31" s="27" t="s">
        <v>22</v>
      </c>
      <c r="F31" s="27">
        <v>2</v>
      </c>
      <c r="G31" s="27">
        <v>11</v>
      </c>
      <c r="H31" s="48">
        <v>2000000</v>
      </c>
      <c r="I31" s="30">
        <f t="shared" si="1"/>
        <v>44000000</v>
      </c>
      <c r="J31" s="43"/>
    </row>
    <row r="32" spans="2:10" s="10" customFormat="1" ht="13.2" x14ac:dyDescent="0.3">
      <c r="B32" s="31">
        <v>3</v>
      </c>
      <c r="C32" s="23" t="s">
        <v>45</v>
      </c>
      <c r="D32" s="42"/>
      <c r="E32" s="27" t="s">
        <v>22</v>
      </c>
      <c r="F32" s="27">
        <v>2</v>
      </c>
      <c r="G32" s="27">
        <v>4</v>
      </c>
      <c r="H32" s="48">
        <v>2500000</v>
      </c>
      <c r="I32" s="30">
        <f t="shared" ref="I32" si="3">H32*G32*F32</f>
        <v>20000000</v>
      </c>
      <c r="J32" s="43"/>
    </row>
    <row r="33" spans="2:10" s="10" customFormat="1" ht="13.2" x14ac:dyDescent="0.3">
      <c r="B33" s="31">
        <v>3</v>
      </c>
      <c r="C33" s="23" t="s">
        <v>46</v>
      </c>
      <c r="D33" s="42"/>
      <c r="E33" s="27" t="s">
        <v>22</v>
      </c>
      <c r="F33" s="27">
        <v>2</v>
      </c>
      <c r="G33" s="27">
        <v>4</v>
      </c>
      <c r="H33" s="48">
        <v>2000000</v>
      </c>
      <c r="I33" s="30">
        <f t="shared" ref="I33" si="4">H33*G33*F33</f>
        <v>16000000</v>
      </c>
      <c r="J33" s="43"/>
    </row>
    <row r="34" spans="2:10" s="10" customFormat="1" ht="13.2" x14ac:dyDescent="0.3">
      <c r="B34" s="31">
        <v>3</v>
      </c>
      <c r="C34" s="23" t="s">
        <v>47</v>
      </c>
      <c r="D34" s="42"/>
      <c r="E34" s="27" t="s">
        <v>22</v>
      </c>
      <c r="F34" s="27">
        <v>2</v>
      </c>
      <c r="G34" s="27">
        <v>4</v>
      </c>
      <c r="H34" s="48">
        <v>2500000</v>
      </c>
      <c r="I34" s="30">
        <f t="shared" si="1"/>
        <v>20000000</v>
      </c>
      <c r="J34" s="43"/>
    </row>
    <row r="35" spans="2:10" s="10" customFormat="1" ht="26.4" x14ac:dyDescent="0.3">
      <c r="B35" s="31">
        <v>4</v>
      </c>
      <c r="C35" s="23" t="s">
        <v>48</v>
      </c>
      <c r="D35" s="42"/>
      <c r="E35" s="27" t="s">
        <v>34</v>
      </c>
      <c r="F35" s="27">
        <v>2</v>
      </c>
      <c r="G35" s="27">
        <v>98</v>
      </c>
      <c r="H35" s="48">
        <v>400000</v>
      </c>
      <c r="I35" s="30">
        <f t="shared" si="1"/>
        <v>78400000</v>
      </c>
      <c r="J35" s="43"/>
    </row>
    <row r="36" spans="2:10" s="10" customFormat="1" ht="26.4" x14ac:dyDescent="0.3">
      <c r="B36" s="31">
        <v>6</v>
      </c>
      <c r="C36" s="23" t="s">
        <v>49</v>
      </c>
      <c r="D36" s="42"/>
      <c r="E36" s="27" t="s">
        <v>34</v>
      </c>
      <c r="F36" s="27">
        <v>2</v>
      </c>
      <c r="G36" s="27">
        <v>98</v>
      </c>
      <c r="H36" s="48">
        <v>200000</v>
      </c>
      <c r="I36" s="30">
        <f>H36*G36*F36</f>
        <v>39200000</v>
      </c>
      <c r="J36" s="43"/>
    </row>
    <row r="37" spans="2:10" s="10" customFormat="1" ht="13.2" x14ac:dyDescent="0.3">
      <c r="B37" s="31">
        <v>5</v>
      </c>
      <c r="C37" s="23" t="s">
        <v>50</v>
      </c>
      <c r="D37" s="42"/>
      <c r="E37" s="27" t="s">
        <v>22</v>
      </c>
      <c r="F37" s="27">
        <v>2</v>
      </c>
      <c r="G37" s="27">
        <v>45</v>
      </c>
      <c r="H37" s="48">
        <v>800000</v>
      </c>
      <c r="I37" s="30">
        <f t="shared" ref="I37" si="5">H37*G37*F37</f>
        <v>72000000</v>
      </c>
      <c r="J37" s="43"/>
    </row>
    <row r="38" spans="2:10" s="10" customFormat="1" ht="13.2" x14ac:dyDescent="0.3">
      <c r="B38" s="31">
        <v>5</v>
      </c>
      <c r="C38" s="23" t="s">
        <v>29</v>
      </c>
      <c r="D38" s="42"/>
      <c r="E38" s="27" t="s">
        <v>22</v>
      </c>
      <c r="F38" s="27">
        <v>1</v>
      </c>
      <c r="G38" s="27">
        <v>1</v>
      </c>
      <c r="H38" s="48">
        <v>80000000</v>
      </c>
      <c r="I38" s="30">
        <f t="shared" si="1"/>
        <v>80000000</v>
      </c>
      <c r="J38" s="43" t="s">
        <v>23</v>
      </c>
    </row>
    <row r="39" spans="2:10" ht="19.5" customHeight="1" x14ac:dyDescent="0.25">
      <c r="B39" s="36"/>
      <c r="C39" s="37"/>
      <c r="D39" s="38"/>
      <c r="E39" s="39"/>
      <c r="F39" s="39"/>
      <c r="G39" s="39"/>
      <c r="H39" s="41" t="s">
        <v>24</v>
      </c>
      <c r="I39" s="40">
        <f>SUM(I27:I38)</f>
        <v>548600000</v>
      </c>
      <c r="J39" s="43"/>
    </row>
    <row r="40" spans="2:10" ht="19.5" customHeight="1" x14ac:dyDescent="0.25">
      <c r="B40" s="36"/>
      <c r="C40" s="37"/>
      <c r="D40" s="38"/>
      <c r="E40" s="39"/>
      <c r="F40" s="39"/>
      <c r="G40" s="39"/>
      <c r="H40" s="41" t="s">
        <v>31</v>
      </c>
      <c r="I40" s="40">
        <f>I25+I39</f>
        <v>548600000</v>
      </c>
      <c r="J40" s="50"/>
    </row>
    <row r="41" spans="2:10" ht="15" customHeight="1" x14ac:dyDescent="0.25">
      <c r="B41" s="36"/>
      <c r="C41" s="58" t="s">
        <v>32</v>
      </c>
      <c r="D41" s="59"/>
      <c r="E41" s="59"/>
      <c r="F41" s="59"/>
      <c r="G41" s="59"/>
      <c r="H41" s="45"/>
      <c r="I41" s="40"/>
      <c r="J41" s="51"/>
    </row>
    <row r="42" spans="2:10" x14ac:dyDescent="0.2">
      <c r="I42" s="11"/>
      <c r="J42" s="11"/>
    </row>
    <row r="43" spans="2:10" x14ac:dyDescent="0.2">
      <c r="I43" s="12"/>
      <c r="J43" s="12"/>
    </row>
    <row r="45" spans="2:10" ht="12" x14ac:dyDescent="0.2">
      <c r="C45" s="13"/>
      <c r="D45" s="13"/>
      <c r="E45" s="13"/>
      <c r="F45" s="13"/>
      <c r="G45" s="13"/>
      <c r="H45" s="19" t="s">
        <v>20</v>
      </c>
    </row>
    <row r="46" spans="2:10" s="10" customFormat="1" ht="15" customHeight="1" x14ac:dyDescent="0.3">
      <c r="C46" s="21" t="s">
        <v>11</v>
      </c>
      <c r="D46" s="22"/>
      <c r="E46" s="14"/>
      <c r="F46" s="14"/>
      <c r="G46" s="14"/>
      <c r="H46" s="20" t="s">
        <v>14</v>
      </c>
      <c r="I46" s="10" t="s">
        <v>17</v>
      </c>
    </row>
    <row r="47" spans="2:10" s="10" customFormat="1" ht="15" customHeight="1" x14ac:dyDescent="0.3">
      <c r="H47" s="20" t="s">
        <v>15</v>
      </c>
      <c r="I47" s="10" t="s">
        <v>17</v>
      </c>
    </row>
    <row r="48" spans="2:10" s="10" customFormat="1" ht="15" customHeight="1" x14ac:dyDescent="0.3">
      <c r="H48" s="20" t="s">
        <v>16</v>
      </c>
      <c r="I48" s="10" t="s">
        <v>17</v>
      </c>
    </row>
    <row r="49" spans="8:9" s="10" customFormat="1" ht="15" customHeight="1" x14ac:dyDescent="0.3">
      <c r="H49" s="20" t="s">
        <v>19</v>
      </c>
      <c r="I49" s="10" t="s">
        <v>17</v>
      </c>
    </row>
  </sheetData>
  <mergeCells count="7">
    <mergeCell ref="C2:J2"/>
    <mergeCell ref="C20:I20"/>
    <mergeCell ref="E6:I6"/>
    <mergeCell ref="C22:D22"/>
    <mergeCell ref="C41:G41"/>
    <mergeCell ref="C23:D23"/>
    <mergeCell ref="C24:D24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5BF8-10B3-4272-B482-F6FF93F463A3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Calculation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Nugroho, Danar Agung GIZ ID</cp:lastModifiedBy>
  <cp:revision/>
  <cp:lastPrinted>2024-04-21T15:17:28Z</cp:lastPrinted>
  <dcterms:created xsi:type="dcterms:W3CDTF">2012-05-12T14:03:50Z</dcterms:created>
  <dcterms:modified xsi:type="dcterms:W3CDTF">2025-05-19T07:46:31Z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